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<sst xmlns="http://schemas.openxmlformats.org/spreadsheetml/2006/main" count="382" uniqueCount="275">
  <si>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</si>
  <si>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</si>
  <si>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</si>
  <si>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</si>
  <si>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</si>
  <si>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</si>
  <si>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15</t>
  </si>
  <si>
    <t xml:space="preserve"> 2011 г.</t>
  </si>
  <si>
    <t>Год постройки:</t>
  </si>
  <si>
    <t>1963</t>
  </si>
  <si>
    <t>Полезная площадь:</t>
  </si>
  <si>
    <t>3175</t>
  </si>
  <si>
    <t>Этажей:</t>
  </si>
  <si>
    <t>5</t>
  </si>
  <si>
    <t>Придомовая площадь:</t>
  </si>
  <si>
    <t>2331</t>
  </si>
  <si>
    <t>Подъездов:</t>
  </si>
  <si>
    <t>4</t>
  </si>
  <si>
    <t>Площадь подвалов:</t>
  </si>
  <si>
    <t>695</t>
  </si>
  <si>
    <t>Квартир:</t>
  </si>
  <si>
    <t>78</t>
  </si>
  <si>
    <t>Площадь лестничных клеток:</t>
  </si>
  <si>
    <t>297</t>
  </si>
  <si>
    <t>Жильцов:</t>
  </si>
  <si>
    <t>176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</si>
  <si>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</si>
  <si>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</si>
  <si>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</si>
  <si>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</si>
  <si>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</si>
  <si>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</si>
  <si>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</si>
  <si>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</si>
  <si>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</si>
  <si>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</si>
  <si>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</si>
  <si>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22431.94</t>
  </si>
  <si>
    <t>75445.49</t>
  </si>
  <si>
    <t>22456.36</t>
  </si>
  <si>
    <t>888.37</t>
  </si>
  <si>
    <t>РЕМОНТ ЖИЛЬЯ</t>
  </si>
  <si>
    <t>85053.66</t>
  </si>
  <si>
    <t>181210.00</t>
  </si>
  <si>
    <t>85388.02</t>
  </si>
  <si>
    <t>246.66</t>
  </si>
  <si>
    <t>СОДЕРЖАНИЕ ЖИЛЬЯ</t>
  </si>
  <si>
    <t>139591.22</t>
  </si>
  <si>
    <t>323992.33</t>
  </si>
  <si>
    <t>139546.23</t>
  </si>
  <si>
    <t>5503.53</t>
  </si>
  <si>
    <t>247076.82</t>
  </si>
  <si>
    <t>45145.31</t>
  </si>
  <si>
    <t>580647.82</t>
  </si>
  <si>
    <t>44831.52</t>
  </si>
  <si>
    <t>509862.32</t>
  </si>
  <si>
    <t>247390.61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</si>
  <si>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</si>
  <si>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</si>
  <si>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</si>
  <si>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</si>
  <si>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</si>
  <si>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</si>
  <si>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</si>
  <si>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</si>
  <si>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</si>
  <si>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</si>
  <si>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</si>
  <si>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</si>
  <si>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</si>
  <si>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</si>
  <si>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37886.33</t>
  </si>
  <si>
    <t>Расходы</t>
  </si>
  <si>
    <t>Статьи</t>
  </si>
  <si>
    <t>Предъявлено с начала года, руб</t>
  </si>
  <si>
    <t>Вывоз твердых бытовых отходов</t>
  </si>
  <si>
    <t>94107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</si>
  <si>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</si>
  <si>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</si>
  <si>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</si>
  <si>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</si>
  <si>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</si>
  <si>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</si>
  <si>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</si>
  <si>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Изготовление и установка металлической  двери</t>
  </si>
  <si>
    <t>3870.52</t>
  </si>
  <si>
    <t>66</t>
  </si>
  <si>
    <t>Смена радиаторов отопительных стальных</t>
  </si>
  <si>
    <t>735.3</t>
  </si>
  <si>
    <t>ПО 21ПОДВАЛ</t>
  </si>
  <si>
    <t>Смена сборки Д 20 мм (отопление)</t>
  </si>
  <si>
    <t>887.5</t>
  </si>
  <si>
    <t>Смена стояков Д 20 мм в квартирах</t>
  </si>
  <si>
    <t>621.19</t>
  </si>
  <si>
    <t>516.95</t>
  </si>
  <si>
    <t>Февраль 2011 г.</t>
  </si>
  <si>
    <t>Изготовление и установка люка чердачного</t>
  </si>
  <si>
    <t>13154.88</t>
  </si>
  <si>
    <t>Изготовление и установка металлического листа</t>
  </si>
  <si>
    <t>4064.5</t>
  </si>
  <si>
    <t>54</t>
  </si>
  <si>
    <t>Смена сборки Д 15 мм (ХГВ)</t>
  </si>
  <si>
    <t>1163.66</t>
  </si>
  <si>
    <t>Март 2011 г.</t>
  </si>
  <si>
    <t>34</t>
  </si>
  <si>
    <t>Смена вентилей и кранов Д 15 мм (хгв)</t>
  </si>
  <si>
    <t>485.7</t>
  </si>
  <si>
    <t>ПО 14ПОДВ.</t>
  </si>
  <si>
    <t>3816.28</t>
  </si>
  <si>
    <t>34,37</t>
  </si>
  <si>
    <t>Смена труб полиэтиленовых Д до100мм</t>
  </si>
  <si>
    <t>3104</t>
  </si>
  <si>
    <t>Смена труб полиэтиленовых Д до50мм</t>
  </si>
  <si>
    <t>177.85</t>
  </si>
  <si>
    <t>Апрель 2011 г.</t>
  </si>
  <si>
    <t>11,14,15</t>
  </si>
  <si>
    <t>Смена подводок Д-15мм более 1м до контр. крана</t>
  </si>
  <si>
    <t>345.85</t>
  </si>
  <si>
    <t>19</t>
  </si>
  <si>
    <t>234.11</t>
  </si>
  <si>
    <t>1246.64</t>
  </si>
  <si>
    <t>41</t>
  </si>
  <si>
    <t>Смена стояков Д 15 мм в квартирах</t>
  </si>
  <si>
    <t>349.86</t>
  </si>
  <si>
    <t>1125.49</t>
  </si>
  <si>
    <t>9671</t>
  </si>
  <si>
    <t>Смена стояков Д-25мм</t>
  </si>
  <si>
    <t>1226.93</t>
  </si>
  <si>
    <t>763.61</t>
  </si>
  <si>
    <t>1227.02</t>
  </si>
  <si>
    <t>15</t>
  </si>
  <si>
    <t>3250.89</t>
  </si>
  <si>
    <t>11,15</t>
  </si>
  <si>
    <t>3274.3</t>
  </si>
  <si>
    <t>885.25</t>
  </si>
  <si>
    <t>318.56</t>
  </si>
  <si>
    <t>Июнь 2011 г.</t>
  </si>
  <si>
    <t>Т/У</t>
  </si>
  <si>
    <t>Смена вентилей и кранов Д 15 мм (отопление)</t>
  </si>
  <si>
    <t>732.42</t>
  </si>
  <si>
    <t>Смена вентилей и кранов Д 32 мм (отопление)</t>
  </si>
  <si>
    <t>1048.72</t>
  </si>
  <si>
    <t>Смена сборки Д 32 мм  и более (ХГВ)</t>
  </si>
  <si>
    <t>2171.61</t>
  </si>
  <si>
    <t>Сентябрь 2011 г.</t>
  </si>
  <si>
    <t>28</t>
  </si>
  <si>
    <t>365.57</t>
  </si>
  <si>
    <t>1158.4</t>
  </si>
  <si>
    <t>7</t>
  </si>
  <si>
    <t>2795.41</t>
  </si>
  <si>
    <t>Ноябрь 2011 г.</t>
  </si>
  <si>
    <t>46</t>
  </si>
  <si>
    <t>377.34</t>
  </si>
  <si>
    <t>1086.64</t>
  </si>
  <si>
    <t>46,40</t>
  </si>
  <si>
    <t>2293.55</t>
  </si>
  <si>
    <t>253.13</t>
  </si>
  <si>
    <t>Декабрь 2011 г.</t>
  </si>
  <si>
    <t>Завоз песка</t>
  </si>
  <si>
    <t>761.99</t>
  </si>
  <si>
    <t>Ремонт межпанельных швов</t>
  </si>
  <si>
    <t>33096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</si>
  <si>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</si>
  <si>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</si>
  <si>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-109401.75</t>
  </si>
  <si>
    <t xml:space="preserve">остаток </t>
  </si>
  <si>
    <t>-204212.58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</si>
  <si>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</si>
  <si>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</si>
  <si>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</si>
  <si>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</si>
  <si>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</si>
  <si>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</si>
  <si>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</si>
  <si>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Оплата старшему дома</t>
  </si>
  <si>
    <t>0</t>
  </si>
  <si>
    <t xml:space="preserve">Санитарное содержание место общего пользования: </t>
  </si>
  <si>
    <t>Уборка территории</t>
  </si>
  <si>
    <t>139446</t>
  </si>
  <si>
    <t>Санитарное содержание</t>
  </si>
  <si>
    <t>35433</t>
  </si>
  <si>
    <t>Уборка мусоропровода</t>
  </si>
  <si>
    <t>Содержание конструкивных элементов:</t>
  </si>
  <si>
    <t>Навеска, укрепление или регулировка пружин и амортизаторов на входных дверях</t>
  </si>
  <si>
    <t>316.65</t>
  </si>
  <si>
    <t>Прочие работы</t>
  </si>
  <si>
    <t>786.66</t>
  </si>
  <si>
    <t>Установка пружин</t>
  </si>
  <si>
    <t>146.79</t>
  </si>
  <si>
    <t>Изоляция стояков отопления</t>
  </si>
  <si>
    <t>883.26</t>
  </si>
  <si>
    <t>Прочистка вентиляционных и дымовых каналов</t>
  </si>
  <si>
    <t>2474.64</t>
  </si>
  <si>
    <t>Масляная окраска детского оборудования, урн</t>
  </si>
  <si>
    <t>180.12</t>
  </si>
  <si>
    <t>Закрытие люков и входов в подвал на замки</t>
  </si>
  <si>
    <t>154.6</t>
  </si>
  <si>
    <t>Укрепление и установка на место рядовых звеньев, колен и отметов наружного водостока</t>
  </si>
  <si>
    <t>1961.58</t>
  </si>
  <si>
    <t>Очистка кровли от снега и наледи</t>
  </si>
  <si>
    <t>1996.21</t>
  </si>
  <si>
    <t>Закрытие слуховых окон, люков и входов на чердак на замки</t>
  </si>
  <si>
    <t>72.18</t>
  </si>
  <si>
    <t>Вставка недостающих стекол (остекление) в оконных рамах</t>
  </si>
  <si>
    <t>1596.1</t>
  </si>
  <si>
    <t>Погрузо-разгрузочные работы</t>
  </si>
  <si>
    <t>206.22</t>
  </si>
  <si>
    <t>Содержание внутридомового инженерного оборудования:</t>
  </si>
  <si>
    <t>Аварийно-диспечерское обслуживание</t>
  </si>
  <si>
    <t>Инженерное сантехническое оборудование</t>
  </si>
  <si>
    <t>Объём</t>
  </si>
  <si>
    <t>Единицы измерения</t>
  </si>
  <si>
    <t>Снятие показаний с контрольных точек в ТУ</t>
  </si>
  <si>
    <t>1</t>
  </si>
  <si>
    <t>узел</t>
  </si>
  <si>
    <t>145.8</t>
  </si>
  <si>
    <t>Гидравлическое испытание систем центр. отопления</t>
  </si>
  <si>
    <t>1346.62</t>
  </si>
  <si>
    <t>Разбор и сбор элеваторного узла</t>
  </si>
  <si>
    <t>шт</t>
  </si>
  <si>
    <t>1791.8</t>
  </si>
  <si>
    <t>Ликвидация воздушных пробок в стояках отопления</t>
  </si>
  <si>
    <t>1257.94</t>
  </si>
  <si>
    <t>Отключение и включение стояка  Х/Г воды</t>
  </si>
  <si>
    <t>680.53</t>
  </si>
  <si>
    <t>Открытие задвижки в ИТП</t>
  </si>
  <si>
    <t>8</t>
  </si>
  <si>
    <t>1088.85</t>
  </si>
  <si>
    <t>Закрытие задвижки в ИТП</t>
  </si>
  <si>
    <t>6</t>
  </si>
  <si>
    <t>816.64</t>
  </si>
  <si>
    <t>Смена резьбы</t>
  </si>
  <si>
    <t>169.21</t>
  </si>
  <si>
    <t>Смена сгонов (отопление)</t>
  </si>
  <si>
    <t>2508.85</t>
  </si>
  <si>
    <t>Вывертывание и ввертывание радиаторной пробки</t>
  </si>
  <si>
    <t>2</t>
  </si>
  <si>
    <t>362.21</t>
  </si>
  <si>
    <t>Спуск воды и наполнение водой систем отопления</t>
  </si>
  <si>
    <t>12240</t>
  </si>
  <si>
    <t>м3</t>
  </si>
  <si>
    <t>1262.07</t>
  </si>
  <si>
    <t>Осмотр системы водоснабж., канализ., теплоснабж. в черд. и подв. помещениях</t>
  </si>
  <si>
    <t>3</t>
  </si>
  <si>
    <t>1 осмотр</t>
  </si>
  <si>
    <t>501.12</t>
  </si>
  <si>
    <t>Пробивка отверстий в полах и стенах</t>
  </si>
  <si>
    <t>185.6</t>
  </si>
  <si>
    <t>Осмотр внутриквартирных систем водоснабж.,канализ. и центрального отопления</t>
  </si>
  <si>
    <t>квартира</t>
  </si>
  <si>
    <t>742.38</t>
  </si>
  <si>
    <t>Отогрев стояка отопления</t>
  </si>
  <si>
    <t>1.5</t>
  </si>
  <si>
    <t>м</t>
  </si>
  <si>
    <t>278.4</t>
  </si>
  <si>
    <t>Инженерное электрооборудование:</t>
  </si>
  <si>
    <t>Всего по содержанию:</t>
  </si>
  <si>
    <t>337767.16</t>
  </si>
  <si>
    <t>остаток по текущему содержанию:</t>
  </si>
  <si>
    <t>-46789.31</t>
  </si>
  <si>
    <t>Всего расходов, в том числе:</t>
  </si>
  <si>
    <t>534532.78</t>
  </si>
  <si>
    <t>Вывоз ТБО</t>
  </si>
  <si>
    <t>102658.62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</si>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</sst>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27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3186.8</v>
      </c>
      <c r="J20" s="11" t="s">
        <v>38</v>
      </c>
      <c r="K20" s="10">
        <v>3162.38</v>
      </c>
      <c r="L20" s="10">
        <v>62901.35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15049.97</v>
      </c>
      <c r="J22" s="11" t="s">
        <v>43</v>
      </c>
      <c r="K22" s="10">
        <v>14715.61</v>
      </c>
      <c r="L22" s="10">
        <v>156883.12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26908.54</v>
      </c>
      <c r="J24" s="11" t="s">
        <v>48</v>
      </c>
      <c r="K24" s="10">
        <v>26953.53</v>
      </c>
      <c r="L24" s="10">
        <v>290077.85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271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272</v>
      </c>
      <c r="J38" s="71"/>
      <c r="K38" s="70" t="s">
        <v>273</v>
      </c>
      <c r="L38" s="71"/>
      <c r="M38" s="70" t="s">
        <v>274</v>
      </c>
      <c r="N38" s="71"/>
    </row>
    <row r="39" spans="3:14" ht="21.75" customHeight="1">
      <c r="C39" s="35" t="s">
        <v>75</v>
      </c>
      <c r="D39" s="35"/>
      <c r="E39" s="35"/>
      <c r="F39" s="35"/>
      <c r="G39" s="72">
        <v>94107</v>
      </c>
      <c r="H39" s="72"/>
      <c r="I39" s="72">
        <v>20769.15</v>
      </c>
      <c r="J39" s="73"/>
      <c r="K39" s="74">
        <f>L20</f>
        <v>62901.35</v>
      </c>
      <c r="L39" s="74"/>
      <c r="M39" s="72">
        <f>G39-I39-K39</f>
        <v>10436.500000000007</v>
      </c>
      <c r="N39" s="72"/>
    </row>
    <row r="41" spans="2:11" ht="18" customHeight="1">
      <c r="B41" s="2"/>
      <c r="C41" s="46" t="s">
        <v>77</v>
      </c>
      <c r="D41" s="46"/>
      <c r="E41" s="46"/>
      <c r="F41" s="46"/>
      <c r="G41" s="46"/>
      <c r="H41" s="46"/>
      <c r="I41" s="46"/>
      <c r="J41" s="46"/>
      <c r="K41" s="46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51" t="s">
        <v>83</v>
      </c>
      <c r="E44" s="51"/>
      <c r="F44" s="52" t="s">
        <v>84</v>
      </c>
      <c r="G44" s="52"/>
      <c r="H44" s="52"/>
      <c r="I44" s="52"/>
      <c r="J44" s="52"/>
      <c r="K44" s="52"/>
      <c r="L44" s="52"/>
      <c r="M44" s="37" t="s">
        <v>85</v>
      </c>
      <c r="N44" s="37"/>
    </row>
    <row r="45" spans="3:14" ht="18" customHeight="1">
      <c r="C45" s="25" t="s">
        <v>82</v>
      </c>
      <c r="D45" s="51" t="s">
        <v>86</v>
      </c>
      <c r="E45" s="51"/>
      <c r="F45" s="52" t="s">
        <v>87</v>
      </c>
      <c r="G45" s="52"/>
      <c r="H45" s="52"/>
      <c r="I45" s="52"/>
      <c r="J45" s="52"/>
      <c r="K45" s="52"/>
      <c r="L45" s="52"/>
      <c r="M45" s="37" t="s">
        <v>88</v>
      </c>
      <c r="N45" s="37"/>
    </row>
    <row r="46" spans="3:14" ht="18" customHeight="1">
      <c r="C46" s="25" t="s">
        <v>82</v>
      </c>
      <c r="D46" s="51" t="s">
        <v>89</v>
      </c>
      <c r="E46" s="51"/>
      <c r="F46" s="52" t="s">
        <v>90</v>
      </c>
      <c r="G46" s="52"/>
      <c r="H46" s="52"/>
      <c r="I46" s="52"/>
      <c r="J46" s="52"/>
      <c r="K46" s="52"/>
      <c r="L46" s="52"/>
      <c r="M46" s="37" t="s">
        <v>91</v>
      </c>
      <c r="N46" s="37"/>
    </row>
    <row r="47" spans="3:14" ht="18" customHeight="1">
      <c r="C47" s="25" t="s">
        <v>82</v>
      </c>
      <c r="D47" s="51" t="s">
        <v>89</v>
      </c>
      <c r="E47" s="51"/>
      <c r="F47" s="52" t="s">
        <v>92</v>
      </c>
      <c r="G47" s="52"/>
      <c r="H47" s="52"/>
      <c r="I47" s="52"/>
      <c r="J47" s="52"/>
      <c r="K47" s="52"/>
      <c r="L47" s="52"/>
      <c r="M47" s="37" t="s">
        <v>93</v>
      </c>
      <c r="N47" s="37"/>
    </row>
    <row r="48" spans="3:14" ht="18" customHeight="1">
      <c r="C48" s="25" t="s">
        <v>82</v>
      </c>
      <c r="D48" s="51" t="s">
        <v>86</v>
      </c>
      <c r="E48" s="51"/>
      <c r="F48" s="52" t="s">
        <v>92</v>
      </c>
      <c r="G48" s="52"/>
      <c r="H48" s="52"/>
      <c r="I48" s="52"/>
      <c r="J48" s="52"/>
      <c r="K48" s="52"/>
      <c r="L48" s="52"/>
      <c r="M48" s="37" t="s">
        <v>94</v>
      </c>
      <c r="N48" s="37"/>
    </row>
    <row r="49" spans="3:14" ht="18" customHeight="1">
      <c r="C49" s="25" t="s">
        <v>95</v>
      </c>
      <c r="D49" s="51" t="s">
        <v>83</v>
      </c>
      <c r="E49" s="51"/>
      <c r="F49" s="52" t="s">
        <v>96</v>
      </c>
      <c r="G49" s="52"/>
      <c r="H49" s="52"/>
      <c r="I49" s="52"/>
      <c r="J49" s="52"/>
      <c r="K49" s="52"/>
      <c r="L49" s="52"/>
      <c r="M49" s="37" t="s">
        <v>97</v>
      </c>
      <c r="N49" s="37"/>
    </row>
    <row r="50" spans="3:14" ht="18" customHeight="1">
      <c r="C50" s="25" t="s">
        <v>95</v>
      </c>
      <c r="D50" s="51" t="s">
        <v>83</v>
      </c>
      <c r="E50" s="51"/>
      <c r="F50" s="52" t="s">
        <v>98</v>
      </c>
      <c r="G50" s="52"/>
      <c r="H50" s="52"/>
      <c r="I50" s="52"/>
      <c r="J50" s="52"/>
      <c r="K50" s="52"/>
      <c r="L50" s="52"/>
      <c r="M50" s="37" t="s">
        <v>99</v>
      </c>
      <c r="N50" s="37"/>
    </row>
    <row r="51" spans="3:14" ht="18" customHeight="1">
      <c r="C51" s="25" t="s">
        <v>95</v>
      </c>
      <c r="D51" s="51" t="s">
        <v>100</v>
      </c>
      <c r="E51" s="51"/>
      <c r="F51" s="52" t="s">
        <v>101</v>
      </c>
      <c r="G51" s="52"/>
      <c r="H51" s="52"/>
      <c r="I51" s="52"/>
      <c r="J51" s="52"/>
      <c r="K51" s="52"/>
      <c r="L51" s="52"/>
      <c r="M51" s="37" t="s">
        <v>102</v>
      </c>
      <c r="N51" s="37"/>
    </row>
    <row r="52" spans="3:14" ht="18" customHeight="1">
      <c r="C52" s="25" t="s">
        <v>103</v>
      </c>
      <c r="D52" s="51" t="s">
        <v>104</v>
      </c>
      <c r="E52" s="51"/>
      <c r="F52" s="52" t="s">
        <v>105</v>
      </c>
      <c r="G52" s="52"/>
      <c r="H52" s="52"/>
      <c r="I52" s="52"/>
      <c r="J52" s="52"/>
      <c r="K52" s="52"/>
      <c r="L52" s="52"/>
      <c r="M52" s="37" t="s">
        <v>106</v>
      </c>
      <c r="N52" s="37"/>
    </row>
    <row r="53" spans="3:14" ht="18" customHeight="1">
      <c r="C53" s="25" t="s">
        <v>103</v>
      </c>
      <c r="D53" s="51" t="s">
        <v>107</v>
      </c>
      <c r="E53" s="51"/>
      <c r="F53" s="52" t="s">
        <v>90</v>
      </c>
      <c r="G53" s="52"/>
      <c r="H53" s="52"/>
      <c r="I53" s="52"/>
      <c r="J53" s="52"/>
      <c r="K53" s="52"/>
      <c r="L53" s="52"/>
      <c r="M53" s="37" t="s">
        <v>108</v>
      </c>
      <c r="N53" s="37"/>
    </row>
    <row r="54" spans="3:14" ht="18" customHeight="1">
      <c r="C54" s="25" t="s">
        <v>103</v>
      </c>
      <c r="D54" s="51" t="s">
        <v>109</v>
      </c>
      <c r="E54" s="51"/>
      <c r="F54" s="52" t="s">
        <v>110</v>
      </c>
      <c r="G54" s="52"/>
      <c r="H54" s="52"/>
      <c r="I54" s="52"/>
      <c r="J54" s="52"/>
      <c r="K54" s="52"/>
      <c r="L54" s="52"/>
      <c r="M54" s="37" t="s">
        <v>111</v>
      </c>
      <c r="N54" s="37"/>
    </row>
    <row r="55" spans="3:14" ht="18" customHeight="1">
      <c r="C55" s="25" t="s">
        <v>103</v>
      </c>
      <c r="D55" s="51" t="s">
        <v>109</v>
      </c>
      <c r="E55" s="51"/>
      <c r="F55" s="52" t="s">
        <v>112</v>
      </c>
      <c r="G55" s="52"/>
      <c r="H55" s="52"/>
      <c r="I55" s="52"/>
      <c r="J55" s="52"/>
      <c r="K55" s="52"/>
      <c r="L55" s="52"/>
      <c r="M55" s="37" t="s">
        <v>113</v>
      </c>
      <c r="N55" s="37"/>
    </row>
    <row r="56" spans="3:14" ht="18" customHeight="1">
      <c r="C56" s="25" t="s">
        <v>114</v>
      </c>
      <c r="D56" s="51" t="s">
        <v>115</v>
      </c>
      <c r="E56" s="51"/>
      <c r="F56" s="52" t="s">
        <v>116</v>
      </c>
      <c r="G56" s="52"/>
      <c r="H56" s="52"/>
      <c r="I56" s="52"/>
      <c r="J56" s="52"/>
      <c r="K56" s="52"/>
      <c r="L56" s="52"/>
      <c r="M56" s="37" t="s">
        <v>117</v>
      </c>
      <c r="N56" s="37"/>
    </row>
    <row r="57" spans="3:14" ht="18" customHeight="1">
      <c r="C57" s="25" t="s">
        <v>114</v>
      </c>
      <c r="D57" s="51" t="s">
        <v>118</v>
      </c>
      <c r="E57" s="51"/>
      <c r="F57" s="52" t="s">
        <v>116</v>
      </c>
      <c r="G57" s="52"/>
      <c r="H57" s="52"/>
      <c r="I57" s="52"/>
      <c r="J57" s="52"/>
      <c r="K57" s="52"/>
      <c r="L57" s="52"/>
      <c r="M57" s="37" t="s">
        <v>119</v>
      </c>
      <c r="N57" s="37"/>
    </row>
    <row r="58" spans="3:14" ht="18" customHeight="1">
      <c r="C58" s="25" t="s">
        <v>114</v>
      </c>
      <c r="D58" s="51" t="s">
        <v>118</v>
      </c>
      <c r="E58" s="51"/>
      <c r="F58" s="52" t="s">
        <v>101</v>
      </c>
      <c r="G58" s="52"/>
      <c r="H58" s="52"/>
      <c r="I58" s="52"/>
      <c r="J58" s="52"/>
      <c r="K58" s="52"/>
      <c r="L58" s="52"/>
      <c r="M58" s="37" t="s">
        <v>120</v>
      </c>
      <c r="N58" s="37"/>
    </row>
    <row r="59" spans="3:14" ht="18" customHeight="1">
      <c r="C59" s="25" t="s">
        <v>114</v>
      </c>
      <c r="D59" s="51" t="s">
        <v>121</v>
      </c>
      <c r="E59" s="51"/>
      <c r="F59" s="52" t="s">
        <v>122</v>
      </c>
      <c r="G59" s="52"/>
      <c r="H59" s="52"/>
      <c r="I59" s="52"/>
      <c r="J59" s="52"/>
      <c r="K59" s="52"/>
      <c r="L59" s="52"/>
      <c r="M59" s="37" t="s">
        <v>123</v>
      </c>
      <c r="N59" s="37"/>
    </row>
    <row r="60" spans="3:14" ht="18" customHeight="1">
      <c r="C60" s="25" t="s">
        <v>114</v>
      </c>
      <c r="D60" s="51" t="s">
        <v>118</v>
      </c>
      <c r="E60" s="51"/>
      <c r="F60" s="52" t="s">
        <v>92</v>
      </c>
      <c r="G60" s="52"/>
      <c r="H60" s="52"/>
      <c r="I60" s="52"/>
      <c r="J60" s="52"/>
      <c r="K60" s="52"/>
      <c r="L60" s="52"/>
      <c r="M60" s="37" t="s">
        <v>124</v>
      </c>
      <c r="N60" s="37"/>
    </row>
    <row r="61" spans="3:14" ht="18" customHeight="1">
      <c r="C61" s="25" t="s">
        <v>114</v>
      </c>
      <c r="D61" s="51" t="s">
        <v>83</v>
      </c>
      <c r="E61" s="51"/>
      <c r="F61" s="52" t="s">
        <v>92</v>
      </c>
      <c r="G61" s="52"/>
      <c r="H61" s="52"/>
      <c r="I61" s="52"/>
      <c r="J61" s="52"/>
      <c r="K61" s="52"/>
      <c r="L61" s="52"/>
      <c r="M61" s="37" t="s">
        <v>125</v>
      </c>
      <c r="N61" s="37"/>
    </row>
    <row r="62" spans="3:14" ht="18" customHeight="1">
      <c r="C62" s="25" t="s">
        <v>114</v>
      </c>
      <c r="D62" s="51" t="s">
        <v>121</v>
      </c>
      <c r="E62" s="51"/>
      <c r="F62" s="52" t="s">
        <v>126</v>
      </c>
      <c r="G62" s="52"/>
      <c r="H62" s="52"/>
      <c r="I62" s="52"/>
      <c r="J62" s="52"/>
      <c r="K62" s="52"/>
      <c r="L62" s="52"/>
      <c r="M62" s="37" t="s">
        <v>127</v>
      </c>
      <c r="N62" s="37"/>
    </row>
    <row r="63" spans="3:14" ht="18" customHeight="1">
      <c r="C63" s="25" t="s">
        <v>114</v>
      </c>
      <c r="D63" s="51" t="s">
        <v>118</v>
      </c>
      <c r="E63" s="51"/>
      <c r="F63" s="52" t="s">
        <v>126</v>
      </c>
      <c r="G63" s="52"/>
      <c r="H63" s="52"/>
      <c r="I63" s="52"/>
      <c r="J63" s="52"/>
      <c r="K63" s="52"/>
      <c r="L63" s="52"/>
      <c r="M63" s="37" t="s">
        <v>128</v>
      </c>
      <c r="N63" s="37"/>
    </row>
    <row r="64" spans="3:14" ht="18" customHeight="1">
      <c r="C64" s="25" t="s">
        <v>114</v>
      </c>
      <c r="D64" s="51" t="s">
        <v>115</v>
      </c>
      <c r="E64" s="51"/>
      <c r="F64" s="52" t="s">
        <v>126</v>
      </c>
      <c r="G64" s="52"/>
      <c r="H64" s="52"/>
      <c r="I64" s="52"/>
      <c r="J64" s="52"/>
      <c r="K64" s="52"/>
      <c r="L64" s="52"/>
      <c r="M64" s="37" t="s">
        <v>129</v>
      </c>
      <c r="N64" s="37"/>
    </row>
    <row r="65" spans="3:14" ht="18" customHeight="1">
      <c r="C65" s="25" t="s">
        <v>114</v>
      </c>
      <c r="D65" s="51" t="s">
        <v>130</v>
      </c>
      <c r="E65" s="51"/>
      <c r="F65" s="52" t="s">
        <v>110</v>
      </c>
      <c r="G65" s="52"/>
      <c r="H65" s="52"/>
      <c r="I65" s="52"/>
      <c r="J65" s="52"/>
      <c r="K65" s="52"/>
      <c r="L65" s="52"/>
      <c r="M65" s="37" t="s">
        <v>131</v>
      </c>
      <c r="N65" s="37"/>
    </row>
    <row r="66" spans="3:14" ht="18" customHeight="1">
      <c r="C66" s="25" t="s">
        <v>114</v>
      </c>
      <c r="D66" s="51" t="s">
        <v>132</v>
      </c>
      <c r="E66" s="51"/>
      <c r="F66" s="52" t="s">
        <v>110</v>
      </c>
      <c r="G66" s="52"/>
      <c r="H66" s="52"/>
      <c r="I66" s="52"/>
      <c r="J66" s="52"/>
      <c r="K66" s="52"/>
      <c r="L66" s="52"/>
      <c r="M66" s="37" t="s">
        <v>133</v>
      </c>
      <c r="N66" s="37"/>
    </row>
    <row r="67" spans="3:14" ht="18" customHeight="1">
      <c r="C67" s="25" t="s">
        <v>114</v>
      </c>
      <c r="D67" s="51" t="s">
        <v>130</v>
      </c>
      <c r="E67" s="51"/>
      <c r="F67" s="52" t="s">
        <v>112</v>
      </c>
      <c r="G67" s="52"/>
      <c r="H67" s="52"/>
      <c r="I67" s="52"/>
      <c r="J67" s="52"/>
      <c r="K67" s="52"/>
      <c r="L67" s="52"/>
      <c r="M67" s="37" t="s">
        <v>134</v>
      </c>
      <c r="N67" s="37"/>
    </row>
    <row r="68" spans="3:14" ht="18" customHeight="1">
      <c r="C68" s="25" t="s">
        <v>114</v>
      </c>
      <c r="D68" s="51" t="s">
        <v>132</v>
      </c>
      <c r="E68" s="51"/>
      <c r="F68" s="52" t="s">
        <v>112</v>
      </c>
      <c r="G68" s="52"/>
      <c r="H68" s="52"/>
      <c r="I68" s="52"/>
      <c r="J68" s="52"/>
      <c r="K68" s="52"/>
      <c r="L68" s="52"/>
      <c r="M68" s="37" t="s">
        <v>135</v>
      </c>
      <c r="N68" s="37"/>
    </row>
    <row r="69" spans="3:14" ht="18" customHeight="1">
      <c r="C69" s="25" t="s">
        <v>136</v>
      </c>
      <c r="D69" s="51" t="s">
        <v>137</v>
      </c>
      <c r="E69" s="51"/>
      <c r="F69" s="52" t="s">
        <v>138</v>
      </c>
      <c r="G69" s="52"/>
      <c r="H69" s="52"/>
      <c r="I69" s="52"/>
      <c r="J69" s="52"/>
      <c r="K69" s="52"/>
      <c r="L69" s="52"/>
      <c r="M69" s="37" t="s">
        <v>139</v>
      </c>
      <c r="N69" s="37"/>
    </row>
    <row r="70" spans="3:14" ht="18" customHeight="1">
      <c r="C70" s="25" t="s">
        <v>136</v>
      </c>
      <c r="D70" s="51" t="s">
        <v>137</v>
      </c>
      <c r="E70" s="51"/>
      <c r="F70" s="52" t="s">
        <v>140</v>
      </c>
      <c r="G70" s="52"/>
      <c r="H70" s="52"/>
      <c r="I70" s="52"/>
      <c r="J70" s="52"/>
      <c r="K70" s="52"/>
      <c r="L70" s="52"/>
      <c r="M70" s="37" t="s">
        <v>141</v>
      </c>
      <c r="N70" s="37"/>
    </row>
    <row r="71" spans="3:14" ht="18" customHeight="1">
      <c r="C71" s="25" t="s">
        <v>136</v>
      </c>
      <c r="D71" s="51" t="s">
        <v>137</v>
      </c>
      <c r="E71" s="51"/>
      <c r="F71" s="52" t="s">
        <v>142</v>
      </c>
      <c r="G71" s="52"/>
      <c r="H71" s="52"/>
      <c r="I71" s="52"/>
      <c r="J71" s="52"/>
      <c r="K71" s="52"/>
      <c r="L71" s="52"/>
      <c r="M71" s="37" t="s">
        <v>143</v>
      </c>
      <c r="N71" s="37"/>
    </row>
    <row r="72" spans="3:14" ht="18" customHeight="1">
      <c r="C72" s="25" t="s">
        <v>144</v>
      </c>
      <c r="D72" s="51" t="s">
        <v>145</v>
      </c>
      <c r="E72" s="51"/>
      <c r="F72" s="52" t="s">
        <v>116</v>
      </c>
      <c r="G72" s="52"/>
      <c r="H72" s="52"/>
      <c r="I72" s="52"/>
      <c r="J72" s="52"/>
      <c r="K72" s="52"/>
      <c r="L72" s="52"/>
      <c r="M72" s="37" t="s">
        <v>146</v>
      </c>
      <c r="N72" s="37"/>
    </row>
    <row r="73" spans="3:14" ht="18" customHeight="1">
      <c r="C73" s="25" t="s">
        <v>144</v>
      </c>
      <c r="D73" s="51" t="s">
        <v>145</v>
      </c>
      <c r="E73" s="51"/>
      <c r="F73" s="52" t="s">
        <v>101</v>
      </c>
      <c r="G73" s="52"/>
      <c r="H73" s="52"/>
      <c r="I73" s="52"/>
      <c r="J73" s="52"/>
      <c r="K73" s="52"/>
      <c r="L73" s="52"/>
      <c r="M73" s="37" t="s">
        <v>147</v>
      </c>
      <c r="N73" s="37"/>
    </row>
    <row r="74" spans="3:14" ht="18" customHeight="1">
      <c r="C74" s="25" t="s">
        <v>144</v>
      </c>
      <c r="D74" s="51" t="s">
        <v>148</v>
      </c>
      <c r="E74" s="51"/>
      <c r="F74" s="52" t="s">
        <v>92</v>
      </c>
      <c r="G74" s="52"/>
      <c r="H74" s="52"/>
      <c r="I74" s="52"/>
      <c r="J74" s="52"/>
      <c r="K74" s="52"/>
      <c r="L74" s="52"/>
      <c r="M74" s="37" t="s">
        <v>149</v>
      </c>
      <c r="N74" s="37"/>
    </row>
    <row r="75" spans="3:14" ht="18" customHeight="1">
      <c r="C75" s="25" t="s">
        <v>150</v>
      </c>
      <c r="D75" s="51" t="s">
        <v>151</v>
      </c>
      <c r="E75" s="51"/>
      <c r="F75" s="52" t="s">
        <v>116</v>
      </c>
      <c r="G75" s="52"/>
      <c r="H75" s="52"/>
      <c r="I75" s="52"/>
      <c r="J75" s="52"/>
      <c r="K75" s="52"/>
      <c r="L75" s="52"/>
      <c r="M75" s="37" t="s">
        <v>152</v>
      </c>
      <c r="N75" s="37"/>
    </row>
    <row r="76" spans="3:14" ht="18" customHeight="1">
      <c r="C76" s="25" t="s">
        <v>150</v>
      </c>
      <c r="D76" s="51" t="s">
        <v>151</v>
      </c>
      <c r="E76" s="51"/>
      <c r="F76" s="52" t="s">
        <v>101</v>
      </c>
      <c r="G76" s="52"/>
      <c r="H76" s="52"/>
      <c r="I76" s="52"/>
      <c r="J76" s="52"/>
      <c r="K76" s="52"/>
      <c r="L76" s="52"/>
      <c r="M76" s="37" t="s">
        <v>153</v>
      </c>
      <c r="N76" s="37"/>
    </row>
    <row r="77" spans="3:14" ht="18" customHeight="1">
      <c r="C77" s="25" t="s">
        <v>150</v>
      </c>
      <c r="D77" s="51" t="s">
        <v>154</v>
      </c>
      <c r="E77" s="51"/>
      <c r="F77" s="52" t="s">
        <v>110</v>
      </c>
      <c r="G77" s="52"/>
      <c r="H77" s="52"/>
      <c r="I77" s="52"/>
      <c r="J77" s="52"/>
      <c r="K77" s="52"/>
      <c r="L77" s="52"/>
      <c r="M77" s="37" t="s">
        <v>155</v>
      </c>
      <c r="N77" s="37"/>
    </row>
    <row r="78" spans="3:14" ht="18" customHeight="1">
      <c r="C78" s="25" t="s">
        <v>150</v>
      </c>
      <c r="D78" s="51" t="s">
        <v>154</v>
      </c>
      <c r="E78" s="51"/>
      <c r="F78" s="52" t="s">
        <v>112</v>
      </c>
      <c r="G78" s="52"/>
      <c r="H78" s="52"/>
      <c r="I78" s="52"/>
      <c r="J78" s="52"/>
      <c r="K78" s="52"/>
      <c r="L78" s="52"/>
      <c r="M78" s="37" t="s">
        <v>156</v>
      </c>
      <c r="N78" s="37"/>
    </row>
    <row r="79" spans="3:14" ht="18" customHeight="1">
      <c r="C79" s="25" t="s">
        <v>157</v>
      </c>
      <c r="D79" s="51" t="s">
        <v>83</v>
      </c>
      <c r="E79" s="51"/>
      <c r="F79" s="52" t="s">
        <v>158</v>
      </c>
      <c r="G79" s="52"/>
      <c r="H79" s="52"/>
      <c r="I79" s="52"/>
      <c r="J79" s="52"/>
      <c r="K79" s="52"/>
      <c r="L79" s="52"/>
      <c r="M79" s="37" t="s">
        <v>159</v>
      </c>
      <c r="N79" s="37"/>
    </row>
    <row r="80" spans="3:14" ht="18" customHeight="1">
      <c r="C80" s="25" t="s">
        <v>157</v>
      </c>
      <c r="D80" s="51" t="s">
        <v>83</v>
      </c>
      <c r="E80" s="51"/>
      <c r="F80" s="52" t="s">
        <v>160</v>
      </c>
      <c r="G80" s="52"/>
      <c r="H80" s="52"/>
      <c r="I80" s="52"/>
      <c r="J80" s="52"/>
      <c r="K80" s="52"/>
      <c r="L80" s="52"/>
      <c r="M80" s="37" t="s">
        <v>161</v>
      </c>
      <c r="N80" s="37"/>
    </row>
    <row r="81" spans="3:14" ht="15" customHeight="1">
      <c r="C81" s="26"/>
      <c r="D81" s="47" t="s">
        <v>162</v>
      </c>
      <c r="E81" s="47"/>
      <c r="F81" s="47"/>
      <c r="G81" s="47"/>
      <c r="H81" s="47"/>
      <c r="I81" s="47"/>
      <c r="J81" s="47"/>
      <c r="K81" s="48"/>
      <c r="L81" s="48"/>
      <c r="M81" s="49">
        <v>102658.62</v>
      </c>
      <c r="N81" s="49">
        <v>102658.62</v>
      </c>
    </row>
    <row r="82" spans="3:14" ht="32.25" customHeight="1">
      <c r="C82" s="50" t="s">
        <v>163</v>
      </c>
      <c r="D82" s="50"/>
      <c r="E82" s="50"/>
      <c r="F82" s="50"/>
      <c r="G82" s="50"/>
      <c r="H82" s="50"/>
      <c r="I82" s="50"/>
      <c r="J82" s="50"/>
      <c r="K82" s="37"/>
      <c r="L82" s="37"/>
      <c r="M82" s="37" t="s">
        <v>164</v>
      </c>
      <c r="N82" s="37"/>
    </row>
    <row r="83" spans="11:13" ht="15">
      <c r="K83" s="27" t="s">
        <v>165</v>
      </c>
      <c r="L83" s="28" t="s">
        <v>70</v>
      </c>
      <c r="M83" s="1" t="s">
        <v>166</v>
      </c>
    </row>
    <row r="85" spans="3:11" ht="18.75" customHeight="1"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5">
      <c r="B86" s="29"/>
      <c r="C86" s="46" t="s">
        <v>167</v>
      </c>
      <c r="D86" s="46"/>
      <c r="E86" s="46"/>
      <c r="F86" s="46"/>
      <c r="G86" s="46"/>
      <c r="H86" s="46"/>
      <c r="I86" s="46"/>
      <c r="J86" s="46"/>
      <c r="K86" s="46"/>
    </row>
    <row r="87" spans="2:14" ht="15">
      <c r="B87" s="30"/>
      <c r="C87" s="39" t="s">
        <v>73</v>
      </c>
      <c r="D87" s="39"/>
      <c r="E87" s="39"/>
      <c r="F87" s="39"/>
      <c r="G87" s="39"/>
      <c r="H87" s="39"/>
      <c r="I87" s="39"/>
      <c r="J87" s="39"/>
      <c r="K87" s="39"/>
      <c r="L87" s="39"/>
      <c r="M87" s="39" t="s">
        <v>81</v>
      </c>
      <c r="N87" s="39"/>
    </row>
    <row r="88" spans="3:14" ht="15" customHeight="1">
      <c r="C88" s="40" t="s">
        <v>168</v>
      </c>
      <c r="D88" s="40"/>
      <c r="E88" s="40"/>
      <c r="F88" s="40"/>
      <c r="G88" s="40"/>
      <c r="H88" s="40"/>
      <c r="I88" s="40"/>
      <c r="J88" s="40"/>
      <c r="K88" s="40"/>
      <c r="L88" s="40"/>
      <c r="M88" s="44"/>
      <c r="N88" s="44"/>
    </row>
    <row r="89" spans="3:14" ht="15">
      <c r="C89" s="37" t="s">
        <v>169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v>6387.13</v>
      </c>
      <c r="N89" s="37"/>
    </row>
    <row r="90" spans="3:14" ht="15">
      <c r="C90" s="37" t="s">
        <v>170</v>
      </c>
      <c r="D90" s="37"/>
      <c r="E90" s="37"/>
      <c r="F90" s="37"/>
      <c r="G90" s="37"/>
      <c r="H90" s="37"/>
      <c r="I90" s="37"/>
      <c r="J90" s="37"/>
      <c r="K90" s="37"/>
      <c r="L90" s="37"/>
      <c r="M90" s="37">
        <v>8001</v>
      </c>
      <c r="N90" s="37"/>
    </row>
    <row r="91" spans="3:14" ht="15">
      <c r="C91" s="37" t="s">
        <v>171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v>9525</v>
      </c>
      <c r="N91" s="37"/>
    </row>
    <row r="92" spans="3:14" ht="15">
      <c r="C92" s="37" t="s">
        <v>172</v>
      </c>
      <c r="D92" s="37"/>
      <c r="E92" s="37"/>
      <c r="F92" s="37"/>
      <c r="G92" s="37"/>
      <c r="H92" s="37"/>
      <c r="I92" s="37"/>
      <c r="J92" s="37"/>
      <c r="K92" s="37"/>
      <c r="L92" s="37"/>
      <c r="M92" s="37">
        <v>4572</v>
      </c>
      <c r="N92" s="37"/>
    </row>
    <row r="93" spans="3:14" ht="15">
      <c r="C93" s="37" t="s">
        <v>173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v>15240</v>
      </c>
      <c r="N93" s="37"/>
    </row>
    <row r="94" spans="3:14" ht="15">
      <c r="C94" s="43" t="s">
        <v>174</v>
      </c>
      <c r="D94" s="43"/>
      <c r="E94" s="43"/>
      <c r="F94" s="43"/>
      <c r="G94" s="43"/>
      <c r="H94" s="43"/>
      <c r="I94" s="43"/>
      <c r="J94" s="43"/>
      <c r="K94" s="43"/>
      <c r="L94" s="43"/>
      <c r="M94" s="44" t="s">
        <v>175</v>
      </c>
      <c r="N94" s="44"/>
    </row>
    <row r="95" spans="3:14" ht="15" customHeight="1">
      <c r="C95" s="39" t="s">
        <v>66</v>
      </c>
      <c r="D95" s="39"/>
      <c r="E95" s="39"/>
      <c r="F95" s="39"/>
      <c r="G95" s="39"/>
      <c r="H95" s="39"/>
      <c r="I95" s="39"/>
      <c r="J95" s="39"/>
      <c r="K95" s="39"/>
      <c r="L95" s="39"/>
      <c r="M95" s="39">
        <f>M89+M90+M91+M92+M93</f>
        <v>43725.130000000005</v>
      </c>
      <c r="N95" s="39"/>
    </row>
    <row r="96" spans="3:14" ht="15">
      <c r="C96" s="40" t="s">
        <v>176</v>
      </c>
      <c r="D96" s="40"/>
      <c r="E96" s="40"/>
      <c r="F96" s="40"/>
      <c r="G96" s="40"/>
      <c r="H96" s="40"/>
      <c r="I96" s="40"/>
      <c r="J96" s="40"/>
      <c r="K96" s="40"/>
      <c r="L96" s="40"/>
      <c r="M96" s="44"/>
      <c r="N96" s="44"/>
    </row>
    <row r="97" spans="3:14" ht="15">
      <c r="C97" s="43" t="s">
        <v>177</v>
      </c>
      <c r="D97" s="43"/>
      <c r="E97" s="43"/>
      <c r="F97" s="43"/>
      <c r="G97" s="43"/>
      <c r="H97" s="43"/>
      <c r="I97" s="43"/>
      <c r="J97" s="43"/>
      <c r="K97" s="43"/>
      <c r="L97" s="43"/>
      <c r="M97" s="37" t="s">
        <v>178</v>
      </c>
      <c r="N97" s="37"/>
    </row>
    <row r="98" spans="3:14" ht="15">
      <c r="C98" s="43" t="s">
        <v>179</v>
      </c>
      <c r="D98" s="43"/>
      <c r="E98" s="43"/>
      <c r="F98" s="43"/>
      <c r="G98" s="43"/>
      <c r="H98" s="43"/>
      <c r="I98" s="43"/>
      <c r="J98" s="43"/>
      <c r="K98" s="43"/>
      <c r="L98" s="43"/>
      <c r="M98" s="37" t="s">
        <v>180</v>
      </c>
      <c r="N98" s="37"/>
    </row>
    <row r="99" spans="3:14" ht="15">
      <c r="C99" s="43" t="s">
        <v>181</v>
      </c>
      <c r="D99" s="43"/>
      <c r="E99" s="43"/>
      <c r="F99" s="43"/>
      <c r="G99" s="43"/>
      <c r="H99" s="43"/>
      <c r="I99" s="43"/>
      <c r="J99" s="43"/>
      <c r="K99" s="43"/>
      <c r="L99" s="43"/>
      <c r="M99" s="37" t="s">
        <v>83</v>
      </c>
      <c r="N99" s="37"/>
    </row>
    <row r="100" spans="3:14" ht="15">
      <c r="C100" s="40" t="s">
        <v>66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2">
        <v>174879</v>
      </c>
      <c r="N100" s="42"/>
    </row>
    <row r="101" spans="3:14" ht="15">
      <c r="C101" s="42" t="s">
        <v>182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>
        <v>10775.01</v>
      </c>
      <c r="N101" s="42"/>
    </row>
    <row r="102" spans="3:14" ht="15">
      <c r="C102" s="37" t="s">
        <v>183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 t="s">
        <v>184</v>
      </c>
      <c r="N102" s="37"/>
    </row>
    <row r="103" spans="3:14" ht="15">
      <c r="C103" s="37" t="s">
        <v>185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 t="s">
        <v>186</v>
      </c>
      <c r="N103" s="37"/>
    </row>
    <row r="104" spans="3:14" ht="15">
      <c r="C104" s="37" t="s">
        <v>187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 t="s">
        <v>188</v>
      </c>
      <c r="N104" s="37"/>
    </row>
    <row r="105" spans="3:14" ht="15">
      <c r="C105" s="37" t="s">
        <v>189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 t="s">
        <v>190</v>
      </c>
      <c r="N105" s="37"/>
    </row>
    <row r="106" spans="3:14" ht="15">
      <c r="C106" s="37" t="s">
        <v>191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 t="s">
        <v>192</v>
      </c>
      <c r="N106" s="37"/>
    </row>
    <row r="107" spans="3:14" ht="15">
      <c r="C107" s="37" t="s">
        <v>193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 t="s">
        <v>194</v>
      </c>
      <c r="N107" s="37"/>
    </row>
    <row r="108" spans="3:14" ht="15">
      <c r="C108" s="37" t="s">
        <v>195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 t="s">
        <v>196</v>
      </c>
      <c r="N108" s="37"/>
    </row>
    <row r="109" spans="3:14" ht="15">
      <c r="C109" s="37" t="s">
        <v>197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 t="s">
        <v>198</v>
      </c>
      <c r="N109" s="37"/>
    </row>
    <row r="110" spans="3:14" ht="15">
      <c r="C110" s="37" t="s">
        <v>199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 t="s">
        <v>200</v>
      </c>
      <c r="N110" s="37"/>
    </row>
    <row r="111" spans="3:14" ht="15">
      <c r="C111" s="37" t="s">
        <v>201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 t="s">
        <v>202</v>
      </c>
      <c r="N111" s="37"/>
    </row>
    <row r="112" spans="3:14" ht="15">
      <c r="C112" s="37" t="s">
        <v>203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 t="s">
        <v>204</v>
      </c>
      <c r="N112" s="37"/>
    </row>
    <row r="113" spans="3:14" ht="15">
      <c r="C113" s="37" t="s">
        <v>205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 t="s">
        <v>206</v>
      </c>
      <c r="N113" s="37"/>
    </row>
    <row r="114" spans="3:14" ht="15">
      <c r="C114" s="40" t="s">
        <v>207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1"/>
      <c r="N114" s="41"/>
    </row>
    <row r="115" spans="3:14" ht="15">
      <c r="C115" s="37" t="s">
        <v>208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21">
        <v>80010</v>
      </c>
      <c r="N115" s="31"/>
    </row>
    <row r="116" spans="3:14" ht="15">
      <c r="C116" s="9" t="s">
        <v>209</v>
      </c>
      <c r="D116" s="32"/>
      <c r="E116" s="32"/>
      <c r="F116" s="32"/>
      <c r="G116" s="32"/>
      <c r="H116" s="32"/>
      <c r="I116" s="32"/>
      <c r="J116" s="32" t="s">
        <v>210</v>
      </c>
      <c r="K116" s="32" t="s">
        <v>211</v>
      </c>
      <c r="L116" s="33"/>
      <c r="M116" s="21">
        <v>13138.02</v>
      </c>
      <c r="N116" s="31"/>
    </row>
    <row r="117" spans="3:14" ht="15">
      <c r="C117" s="26" t="s">
        <v>212</v>
      </c>
      <c r="D117" s="19"/>
      <c r="E117" s="19"/>
      <c r="F117" s="19"/>
      <c r="G117" s="19"/>
      <c r="H117" s="19"/>
      <c r="I117" s="19"/>
      <c r="J117" s="23" t="s">
        <v>213</v>
      </c>
      <c r="K117" s="26" t="s">
        <v>214</v>
      </c>
      <c r="L117" s="31"/>
      <c r="M117" s="37" t="s">
        <v>215</v>
      </c>
      <c r="N117" s="37"/>
    </row>
    <row r="118" spans="3:14" ht="15">
      <c r="C118" s="26" t="s">
        <v>216</v>
      </c>
      <c r="D118" s="19"/>
      <c r="E118" s="19"/>
      <c r="F118" s="19"/>
      <c r="G118" s="19"/>
      <c r="H118" s="19"/>
      <c r="I118" s="19"/>
      <c r="J118" s="23" t="s">
        <v>213</v>
      </c>
      <c r="K118" s="26" t="s">
        <v>214</v>
      </c>
      <c r="L118" s="31"/>
      <c r="M118" s="37" t="s">
        <v>217</v>
      </c>
      <c r="N118" s="37"/>
    </row>
    <row r="119" spans="3:14" ht="15">
      <c r="C119" s="26" t="s">
        <v>218</v>
      </c>
      <c r="D119" s="19"/>
      <c r="E119" s="19"/>
      <c r="F119" s="19"/>
      <c r="G119" s="19"/>
      <c r="H119" s="19"/>
      <c r="I119" s="19"/>
      <c r="J119" s="23" t="s">
        <v>213</v>
      </c>
      <c r="K119" s="26" t="s">
        <v>219</v>
      </c>
      <c r="L119" s="31"/>
      <c r="M119" s="37" t="s">
        <v>220</v>
      </c>
      <c r="N119" s="37"/>
    </row>
    <row r="120" spans="3:14" ht="15">
      <c r="C120" s="26" t="s">
        <v>221</v>
      </c>
      <c r="D120" s="19"/>
      <c r="E120" s="19"/>
      <c r="F120" s="19"/>
      <c r="G120" s="19"/>
      <c r="H120" s="19"/>
      <c r="I120" s="19"/>
      <c r="J120" s="23" t="s">
        <v>13</v>
      </c>
      <c r="K120" s="26" t="s">
        <v>219</v>
      </c>
      <c r="L120" s="31"/>
      <c r="M120" s="37" t="s">
        <v>222</v>
      </c>
      <c r="N120" s="37"/>
    </row>
    <row r="121" spans="3:14" ht="15">
      <c r="C121" s="26" t="s">
        <v>223</v>
      </c>
      <c r="D121" s="19"/>
      <c r="E121" s="19"/>
      <c r="F121" s="19"/>
      <c r="G121" s="19"/>
      <c r="H121" s="19"/>
      <c r="I121" s="19"/>
      <c r="J121" s="23" t="s">
        <v>13</v>
      </c>
      <c r="K121" s="26" t="s">
        <v>219</v>
      </c>
      <c r="L121" s="31"/>
      <c r="M121" s="37" t="s">
        <v>224</v>
      </c>
      <c r="N121" s="37"/>
    </row>
    <row r="122" spans="3:14" ht="15">
      <c r="C122" s="26" t="s">
        <v>225</v>
      </c>
      <c r="D122" s="19"/>
      <c r="E122" s="19"/>
      <c r="F122" s="19"/>
      <c r="G122" s="19"/>
      <c r="H122" s="19"/>
      <c r="I122" s="19"/>
      <c r="J122" s="23" t="s">
        <v>226</v>
      </c>
      <c r="K122" s="26" t="s">
        <v>219</v>
      </c>
      <c r="L122" s="31"/>
      <c r="M122" s="37" t="s">
        <v>227</v>
      </c>
      <c r="N122" s="37"/>
    </row>
    <row r="123" spans="3:14" ht="15">
      <c r="C123" s="26" t="s">
        <v>228</v>
      </c>
      <c r="D123" s="19"/>
      <c r="E123" s="19"/>
      <c r="F123" s="19"/>
      <c r="G123" s="19"/>
      <c r="H123" s="19"/>
      <c r="I123" s="19"/>
      <c r="J123" s="23" t="s">
        <v>229</v>
      </c>
      <c r="K123" s="26" t="s">
        <v>219</v>
      </c>
      <c r="L123" s="31"/>
      <c r="M123" s="37" t="s">
        <v>230</v>
      </c>
      <c r="N123" s="37"/>
    </row>
    <row r="124" spans="3:14" ht="15">
      <c r="C124" s="26" t="s">
        <v>231</v>
      </c>
      <c r="D124" s="19"/>
      <c r="E124" s="19"/>
      <c r="F124" s="19"/>
      <c r="G124" s="19"/>
      <c r="H124" s="19"/>
      <c r="I124" s="19"/>
      <c r="J124" s="23" t="s">
        <v>213</v>
      </c>
      <c r="K124" s="26" t="s">
        <v>219</v>
      </c>
      <c r="L124" s="31"/>
      <c r="M124" s="37" t="s">
        <v>232</v>
      </c>
      <c r="N124" s="37"/>
    </row>
    <row r="125" spans="3:14" ht="15">
      <c r="C125" s="26" t="s">
        <v>233</v>
      </c>
      <c r="D125" s="19"/>
      <c r="E125" s="19"/>
      <c r="F125" s="19"/>
      <c r="G125" s="19"/>
      <c r="H125" s="19"/>
      <c r="I125" s="19"/>
      <c r="J125" s="23" t="s">
        <v>226</v>
      </c>
      <c r="K125" s="26" t="s">
        <v>219</v>
      </c>
      <c r="L125" s="31"/>
      <c r="M125" s="37" t="s">
        <v>234</v>
      </c>
      <c r="N125" s="37"/>
    </row>
    <row r="126" spans="3:14" ht="15">
      <c r="C126" s="26" t="s">
        <v>235</v>
      </c>
      <c r="D126" s="19"/>
      <c r="E126" s="19"/>
      <c r="F126" s="19"/>
      <c r="G126" s="19"/>
      <c r="H126" s="19"/>
      <c r="I126" s="19"/>
      <c r="J126" s="23" t="s">
        <v>236</v>
      </c>
      <c r="K126" s="26" t="s">
        <v>219</v>
      </c>
      <c r="L126" s="31"/>
      <c r="M126" s="37" t="s">
        <v>237</v>
      </c>
      <c r="N126" s="37"/>
    </row>
    <row r="127" spans="3:14" ht="15">
      <c r="C127" s="26" t="s">
        <v>238</v>
      </c>
      <c r="D127" s="19"/>
      <c r="E127" s="19"/>
      <c r="F127" s="19"/>
      <c r="G127" s="19"/>
      <c r="H127" s="19"/>
      <c r="I127" s="19"/>
      <c r="J127" s="23" t="s">
        <v>239</v>
      </c>
      <c r="K127" s="26" t="s">
        <v>240</v>
      </c>
      <c r="L127" s="31"/>
      <c r="M127" s="37" t="s">
        <v>241</v>
      </c>
      <c r="N127" s="37"/>
    </row>
    <row r="128" spans="3:14" ht="15">
      <c r="C128" s="26" t="s">
        <v>242</v>
      </c>
      <c r="D128" s="19"/>
      <c r="E128" s="19"/>
      <c r="F128" s="19"/>
      <c r="G128" s="19"/>
      <c r="H128" s="19"/>
      <c r="I128" s="19"/>
      <c r="J128" s="23" t="s">
        <v>243</v>
      </c>
      <c r="K128" s="26" t="s">
        <v>244</v>
      </c>
      <c r="L128" s="31"/>
      <c r="M128" s="37" t="s">
        <v>245</v>
      </c>
      <c r="N128" s="37"/>
    </row>
    <row r="129" spans="3:14" ht="15">
      <c r="C129" s="26" t="s">
        <v>246</v>
      </c>
      <c r="D129" s="19"/>
      <c r="E129" s="19"/>
      <c r="F129" s="19"/>
      <c r="G129" s="19"/>
      <c r="H129" s="19"/>
      <c r="I129" s="19"/>
      <c r="J129" s="23" t="s">
        <v>236</v>
      </c>
      <c r="K129" s="26" t="s">
        <v>219</v>
      </c>
      <c r="L129" s="31"/>
      <c r="M129" s="37" t="s">
        <v>247</v>
      </c>
      <c r="N129" s="37"/>
    </row>
    <row r="130" spans="3:14" ht="15">
      <c r="C130" s="26" t="s">
        <v>248</v>
      </c>
      <c r="D130" s="19"/>
      <c r="E130" s="19"/>
      <c r="F130" s="19"/>
      <c r="G130" s="19"/>
      <c r="H130" s="19"/>
      <c r="I130" s="19"/>
      <c r="J130" s="23" t="s">
        <v>229</v>
      </c>
      <c r="K130" s="26" t="s">
        <v>249</v>
      </c>
      <c r="L130" s="31"/>
      <c r="M130" s="37" t="s">
        <v>250</v>
      </c>
      <c r="N130" s="37"/>
    </row>
    <row r="131" spans="3:14" ht="15">
      <c r="C131" s="26" t="s">
        <v>251</v>
      </c>
      <c r="D131" s="19"/>
      <c r="E131" s="19"/>
      <c r="F131" s="19"/>
      <c r="G131" s="19"/>
      <c r="H131" s="19"/>
      <c r="I131" s="19"/>
      <c r="J131" s="23" t="s">
        <v>252</v>
      </c>
      <c r="K131" s="26" t="s">
        <v>253</v>
      </c>
      <c r="L131" s="31"/>
      <c r="M131" s="37" t="s">
        <v>254</v>
      </c>
      <c r="N131" s="37"/>
    </row>
    <row r="132" spans="3:14" ht="15">
      <c r="C132" s="38" t="s">
        <v>255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21">
        <v>15240</v>
      </c>
      <c r="N132" s="31"/>
    </row>
    <row r="133" spans="3:16" ht="15">
      <c r="C133" s="39" t="s">
        <v>256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21" t="s">
        <v>257</v>
      </c>
      <c r="N133" s="34"/>
      <c r="P133" s="1">
        <f>M132+M116+M115+M101+M100+P95</f>
        <v>294042.03</v>
      </c>
    </row>
    <row r="135" spans="10:13" ht="15">
      <c r="J135" s="1" t="s">
        <v>258</v>
      </c>
      <c r="M135" s="1" t="s">
        <v>259</v>
      </c>
    </row>
    <row r="136" spans="3:6" ht="15">
      <c r="C136" s="15" t="s">
        <v>260</v>
      </c>
      <c r="D136" s="15"/>
      <c r="E136" s="15"/>
      <c r="F136" s="15" t="s">
        <v>261</v>
      </c>
    </row>
    <row r="137" spans="3:6" ht="15">
      <c r="C137" s="1" t="s">
        <v>262</v>
      </c>
      <c r="F137" s="1" t="s">
        <v>76</v>
      </c>
    </row>
    <row r="138" spans="3:6" ht="15">
      <c r="C138" s="1" t="s">
        <v>77</v>
      </c>
      <c r="F138" s="1" t="s">
        <v>263</v>
      </c>
    </row>
    <row r="139" spans="3:6" ht="15">
      <c r="C139" s="1" t="s">
        <v>264</v>
      </c>
      <c r="F139" s="1" t="s">
        <v>257</v>
      </c>
    </row>
    <row r="142" spans="3:11" ht="15">
      <c r="C142" s="1" t="s">
        <v>265</v>
      </c>
      <c r="K142" s="1" t="s">
        <v>266</v>
      </c>
    </row>
    <row r="143" ht="15">
      <c r="K143" s="1" t="s">
        <v>267</v>
      </c>
    </row>
    <row r="144" ht="15">
      <c r="C144" s="1" t="s">
        <v>268</v>
      </c>
    </row>
    <row r="145" ht="15">
      <c r="K145" s="1" t="s">
        <v>269</v>
      </c>
    </row>
    <row r="146" ht="15">
      <c r="C146" s="1" t="s">
        <v>270</v>
      </c>
    </row>
  </sheetData>
  <mergeCells count="239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J81"/>
    <mergeCell ref="K81:L81"/>
    <mergeCell ref="M81:N81"/>
    <mergeCell ref="C82:J82"/>
    <mergeCell ref="K82:L82"/>
    <mergeCell ref="M82:N82"/>
    <mergeCell ref="C85:K85"/>
    <mergeCell ref="C86:K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C132:L132"/>
    <mergeCell ref="C133:L133"/>
  </mergeCells>
  <printOptions/>
  <pageMargins left="0.75" right="0.75" top="1" bottom="1" header="0.5" footer="0.5"/>
  <pageSetup orientation="portrait" paperSize="9"/>
  <rowBreaks count="1" manualBreakCount="1">
    <brk id="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2012-04-05T07:29:18Z</dcterms:modified>
  <cp:category/>
  <cp:version/>
  <cp:contentType/>
  <cp:contentStatus/>
</cp:coreProperties>
</file>